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fig2.d" sheetId="1" r:id="rId1"/>
  </sheets>
  <calcPr calcId="144525"/>
</workbook>
</file>

<file path=xl/calcChain.xml><?xml version="1.0" encoding="utf-8"?>
<calcChain xmlns="http://schemas.openxmlformats.org/spreadsheetml/2006/main">
  <c r="D13" i="1" l="1"/>
  <c r="D15" i="1"/>
  <c r="D17" i="1"/>
  <c r="B17" i="1"/>
  <c r="B16" i="1"/>
  <c r="D16" i="1" s="1"/>
  <c r="B15" i="1"/>
  <c r="B14" i="1"/>
  <c r="D14" i="1" s="1"/>
  <c r="B13" i="1"/>
  <c r="B12" i="1"/>
  <c r="C15" i="1" s="1"/>
  <c r="D7" i="1"/>
  <c r="D12" i="1" l="1"/>
  <c r="B19" i="1"/>
  <c r="D19" i="1" s="1"/>
  <c r="B18" i="1"/>
  <c r="D18" i="1" s="1"/>
  <c r="E19" i="1" s="1"/>
  <c r="K10" i="1"/>
  <c r="H17" i="1" s="1"/>
  <c r="J17" i="1" s="1"/>
  <c r="H10" i="1"/>
  <c r="D10" i="1"/>
  <c r="K9" i="1"/>
  <c r="H16" i="1" s="1"/>
  <c r="J16" i="1" s="1"/>
  <c r="H9" i="1"/>
  <c r="D9" i="1"/>
  <c r="K8" i="1"/>
  <c r="H15" i="1" s="1"/>
  <c r="J15" i="1" s="1"/>
  <c r="H8" i="1"/>
  <c r="D8" i="1"/>
  <c r="K7" i="1"/>
  <c r="H12" i="1" s="1"/>
  <c r="H7" i="1"/>
  <c r="J12" i="1" l="1"/>
  <c r="E20" i="1"/>
  <c r="E15" i="1"/>
  <c r="H14" i="1"/>
  <c r="J14" i="1" s="1"/>
  <c r="H13" i="1"/>
  <c r="J13" i="1" s="1"/>
  <c r="K15" i="1" s="1"/>
  <c r="H18" i="1"/>
  <c r="J18" i="1" s="1"/>
  <c r="K19" i="1" s="1"/>
  <c r="H19" i="1"/>
  <c r="J19" i="1" s="1"/>
  <c r="I15" i="1" l="1"/>
  <c r="K20" i="1"/>
</calcChain>
</file>

<file path=xl/sharedStrings.xml><?xml version="1.0" encoding="utf-8"?>
<sst xmlns="http://schemas.openxmlformats.org/spreadsheetml/2006/main" count="10" uniqueCount="7">
  <si>
    <t>MLCK</t>
    <phoneticPr fontId="1" type="noConversion"/>
  </si>
  <si>
    <t>p-MLC</t>
    <phoneticPr fontId="1" type="noConversion"/>
  </si>
  <si>
    <t>MLC</t>
    <phoneticPr fontId="1" type="noConversion"/>
  </si>
  <si>
    <t>Actin</t>
    <phoneticPr fontId="1" type="noConversion"/>
  </si>
  <si>
    <t>WT</t>
    <phoneticPr fontId="1" type="noConversion"/>
  </si>
  <si>
    <t>MSTN KO</t>
    <phoneticPr fontId="1" type="noConversion"/>
  </si>
  <si>
    <t>Ttest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</si>
</sst>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G23" sqref="G23"/>
    </sheetView>
  </sheetViews>
  <sheetFormatPr defaultRowHeight="13.5" x14ac:dyDescent="0.15"/>
  <sheetData>
    <row r="1" spans="1:13" x14ac:dyDescent="0.15">
      <c r="B1" t="s">
        <v>0</v>
      </c>
      <c r="F1" t="s">
        <v>1</v>
      </c>
      <c r="I1" t="s">
        <v>2</v>
      </c>
    </row>
    <row r="2" spans="1:13" x14ac:dyDescent="0.15">
      <c r="B2">
        <v>1</v>
      </c>
      <c r="C2">
        <v>31689.953000000001</v>
      </c>
      <c r="F2">
        <v>1</v>
      </c>
      <c r="G2">
        <v>35279.338000000003</v>
      </c>
      <c r="I2">
        <v>1</v>
      </c>
      <c r="J2">
        <v>37373.480000000003</v>
      </c>
    </row>
    <row r="3" spans="1:13" x14ac:dyDescent="0.15">
      <c r="B3">
        <v>2</v>
      </c>
      <c r="C3">
        <v>30233.66</v>
      </c>
      <c r="F3">
        <v>2</v>
      </c>
      <c r="G3">
        <v>37170.652000000002</v>
      </c>
      <c r="I3">
        <v>2</v>
      </c>
      <c r="J3">
        <v>40885.186999999998</v>
      </c>
    </row>
    <row r="4" spans="1:13" x14ac:dyDescent="0.15">
      <c r="B4">
        <v>3</v>
      </c>
      <c r="C4">
        <v>18794.468000000001</v>
      </c>
      <c r="F4">
        <v>3</v>
      </c>
      <c r="G4">
        <v>24563.338</v>
      </c>
      <c r="I4">
        <v>3</v>
      </c>
      <c r="J4">
        <v>37989.701999999997</v>
      </c>
    </row>
    <row r="5" spans="1:13" x14ac:dyDescent="0.15">
      <c r="B5">
        <v>4</v>
      </c>
      <c r="C5">
        <v>21716.66</v>
      </c>
      <c r="F5">
        <v>4</v>
      </c>
      <c r="G5">
        <v>14927.803</v>
      </c>
      <c r="I5">
        <v>4</v>
      </c>
      <c r="J5">
        <v>22250.044999999998</v>
      </c>
    </row>
    <row r="6" spans="1:13" x14ac:dyDescent="0.15">
      <c r="M6" t="s">
        <v>3</v>
      </c>
    </row>
    <row r="7" spans="1:13" x14ac:dyDescent="0.15">
      <c r="B7">
        <v>1</v>
      </c>
      <c r="C7">
        <v>19588.103999999999</v>
      </c>
      <c r="D7">
        <f>AVERAGE(C2,C7)</f>
        <v>25639.0285</v>
      </c>
      <c r="F7">
        <v>1</v>
      </c>
      <c r="G7">
        <v>37843.438999999998</v>
      </c>
      <c r="H7">
        <f>AVERAGE(G2,G7)</f>
        <v>36561.388500000001</v>
      </c>
      <c r="I7">
        <v>1</v>
      </c>
      <c r="J7">
        <v>34636.095000000001</v>
      </c>
      <c r="K7">
        <f>AVERAGE(J2,J7)</f>
        <v>36004.787500000006</v>
      </c>
      <c r="M7">
        <v>23114.331999999999</v>
      </c>
    </row>
    <row r="8" spans="1:13" x14ac:dyDescent="0.15">
      <c r="B8">
        <v>2</v>
      </c>
      <c r="C8">
        <v>17609.224999999999</v>
      </c>
      <c r="D8">
        <f t="shared" ref="D8:D10" si="0">AVERAGE(C3,C8)</f>
        <v>23921.442499999997</v>
      </c>
      <c r="F8">
        <v>2</v>
      </c>
      <c r="G8">
        <v>39661.752</v>
      </c>
      <c r="H8">
        <f t="shared" ref="H8:H10" si="1">AVERAGE(G3,G8)</f>
        <v>38416.202000000005</v>
      </c>
      <c r="I8">
        <v>2</v>
      </c>
      <c r="J8">
        <v>36907.680999999997</v>
      </c>
      <c r="K8">
        <f t="shared" ref="K8:K10" si="2">AVERAGE(J3,J8)</f>
        <v>38896.433999999994</v>
      </c>
      <c r="M8">
        <v>21535.317499999997</v>
      </c>
    </row>
    <row r="9" spans="1:13" x14ac:dyDescent="0.15">
      <c r="B9">
        <v>3</v>
      </c>
      <c r="C9">
        <v>11577.496999999999</v>
      </c>
      <c r="D9">
        <f t="shared" si="0"/>
        <v>15185.9825</v>
      </c>
      <c r="F9">
        <v>3</v>
      </c>
      <c r="G9">
        <v>30791.631000000001</v>
      </c>
      <c r="H9">
        <f t="shared" si="1"/>
        <v>27677.484499999999</v>
      </c>
      <c r="I9">
        <v>3</v>
      </c>
      <c r="J9">
        <v>34121.832000000002</v>
      </c>
      <c r="K9">
        <f t="shared" si="2"/>
        <v>36055.767</v>
      </c>
      <c r="M9">
        <v>28778.084999999999</v>
      </c>
    </row>
    <row r="10" spans="1:13" x14ac:dyDescent="0.15">
      <c r="B10">
        <v>4</v>
      </c>
      <c r="C10">
        <v>14566.276</v>
      </c>
      <c r="D10">
        <f t="shared" si="0"/>
        <v>18141.468000000001</v>
      </c>
      <c r="F10">
        <v>4</v>
      </c>
      <c r="G10">
        <v>21306.438999999998</v>
      </c>
      <c r="H10">
        <f t="shared" si="1"/>
        <v>18117.120999999999</v>
      </c>
      <c r="I10">
        <v>4</v>
      </c>
      <c r="J10">
        <v>21628.710999999999</v>
      </c>
      <c r="K10">
        <f t="shared" si="2"/>
        <v>21939.377999999997</v>
      </c>
      <c r="M10">
        <v>26556.291999999998</v>
      </c>
    </row>
    <row r="12" spans="1:13" x14ac:dyDescent="0.15">
      <c r="A12" s="1" t="s">
        <v>4</v>
      </c>
      <c r="B12" s="2">
        <f>C2/M7</f>
        <v>1.3710088182518103</v>
      </c>
      <c r="D12">
        <f>B12/1.110014</f>
        <v>1.235127501321434</v>
      </c>
      <c r="E12" s="1"/>
      <c r="G12" s="1" t="s">
        <v>4</v>
      </c>
      <c r="H12">
        <f>G2/K7</f>
        <v>0.97985130449665891</v>
      </c>
      <c r="J12" s="2">
        <f>H12/1.001556</f>
        <v>0.97832902453448334</v>
      </c>
      <c r="K12" s="1"/>
    </row>
    <row r="13" spans="1:13" x14ac:dyDescent="0.15">
      <c r="A13" s="1"/>
      <c r="B13" s="2">
        <f>C3/M8</f>
        <v>1.40391057619652</v>
      </c>
      <c r="D13">
        <f t="shared" ref="D13:D19" si="3">B13/1.110014</f>
        <v>1.2647683508464937</v>
      </c>
      <c r="E13" s="1"/>
      <c r="G13" s="1"/>
      <c r="H13">
        <f>G3/K8</f>
        <v>0.9556313568488054</v>
      </c>
      <c r="J13" s="2">
        <f t="shared" ref="J13:J19" si="4">H13/1.001556</f>
        <v>0.95414670457648454</v>
      </c>
      <c r="K13" s="1"/>
    </row>
    <row r="14" spans="1:13" x14ac:dyDescent="0.15">
      <c r="A14" s="1"/>
      <c r="B14" s="2">
        <f>C7/M7</f>
        <v>0.847444087936437</v>
      </c>
      <c r="D14">
        <f t="shared" si="3"/>
        <v>0.76345351314166932</v>
      </c>
      <c r="E14" s="1"/>
      <c r="G14" s="1"/>
      <c r="H14">
        <f>G7/K7</f>
        <v>1.0510668615944474</v>
      </c>
      <c r="J14" s="2">
        <f t="shared" si="4"/>
        <v>1.049433942380104</v>
      </c>
      <c r="K14" s="1"/>
    </row>
    <row r="15" spans="1:13" x14ac:dyDescent="0.15">
      <c r="A15" s="1"/>
      <c r="B15" s="2">
        <f>C8/M8</f>
        <v>0.8176905216280187</v>
      </c>
      <c r="C15">
        <f>AVERAGE(B12:B15)</f>
        <v>1.1100135010031966</v>
      </c>
      <c r="D15">
        <f t="shared" si="3"/>
        <v>0.73664883652640301</v>
      </c>
      <c r="E15" s="1">
        <f>AVERAGE(D12:D15)</f>
        <v>0.99999955045900002</v>
      </c>
      <c r="G15" s="1"/>
      <c r="H15">
        <f>G8/K8</f>
        <v>1.0196757882740615</v>
      </c>
      <c r="I15">
        <f>AVERAGE(H12:H15)</f>
        <v>1.0015563278034934</v>
      </c>
      <c r="J15" s="2">
        <f t="shared" si="4"/>
        <v>1.0180916376858224</v>
      </c>
      <c r="K15" s="1">
        <f>AVERAGE(J12:J15)</f>
        <v>1.0000003272942235</v>
      </c>
    </row>
    <row r="16" spans="1:13" x14ac:dyDescent="0.15">
      <c r="A16" s="1" t="s">
        <v>5</v>
      </c>
      <c r="B16" s="2">
        <f>C4/M9</f>
        <v>0.65308264952306594</v>
      </c>
      <c r="D16">
        <f t="shared" si="3"/>
        <v>0.58835532662026413</v>
      </c>
      <c r="E16" s="1"/>
      <c r="G16" s="1" t="s">
        <v>5</v>
      </c>
      <c r="H16">
        <f>G4/K9</f>
        <v>0.68125961652680966</v>
      </c>
      <c r="J16" s="2">
        <f t="shared" si="4"/>
        <v>0.68020122342316325</v>
      </c>
      <c r="K16" s="1"/>
    </row>
    <row r="17" spans="1:11" x14ac:dyDescent="0.15">
      <c r="A17" s="1"/>
      <c r="B17" s="2">
        <f>C5/M10</f>
        <v>0.81775949744791188</v>
      </c>
      <c r="D17">
        <f t="shared" si="3"/>
        <v>0.7367109761209425</v>
      </c>
      <c r="E17" s="1"/>
      <c r="G17" s="1"/>
      <c r="H17">
        <f>G5/K10</f>
        <v>0.68041140455303706</v>
      </c>
      <c r="J17" s="2">
        <f t="shared" si="4"/>
        <v>0.67935432921677585</v>
      </c>
      <c r="K17" s="1"/>
    </row>
    <row r="18" spans="1:11" x14ac:dyDescent="0.15">
      <c r="A18" s="1"/>
      <c r="B18" s="2">
        <f>C9/M9</f>
        <v>0.40230255070829068</v>
      </c>
      <c r="D18">
        <f t="shared" si="3"/>
        <v>0.36243015917663263</v>
      </c>
      <c r="E18" s="1"/>
      <c r="G18" s="1"/>
      <c r="H18">
        <f>G9/K9</f>
        <v>0.85400016590965877</v>
      </c>
      <c r="J18" s="2">
        <f t="shared" si="4"/>
        <v>0.85267340608978315</v>
      </c>
      <c r="K18" s="1"/>
    </row>
    <row r="19" spans="1:11" x14ac:dyDescent="0.15">
      <c r="A19" s="1"/>
      <c r="B19" s="2">
        <f>C10/M10</f>
        <v>0.5485056422786736</v>
      </c>
      <c r="D19">
        <f t="shared" si="3"/>
        <v>0.49414299484391511</v>
      </c>
      <c r="E19" s="1">
        <f>AVERAGE(D16:D19)</f>
        <v>0.54540986419043858</v>
      </c>
      <c r="G19" s="1"/>
      <c r="H19">
        <f>G10/K10</f>
        <v>0.97115054948230539</v>
      </c>
      <c r="J19" s="2">
        <f t="shared" si="4"/>
        <v>0.96964178686194835</v>
      </c>
      <c r="K19" s="1">
        <f>AVERAGE(J16:J19)</f>
        <v>0.79546768639791754</v>
      </c>
    </row>
    <row r="20" spans="1:11" x14ac:dyDescent="0.15">
      <c r="A20" s="1" t="s">
        <v>6</v>
      </c>
      <c r="E20" s="1">
        <f>TTEST(D12:D15,D16:D19,2,2)</f>
        <v>3.2800082829358139E-2</v>
      </c>
      <c r="G20" s="1" t="s">
        <v>6</v>
      </c>
      <c r="K20" s="1">
        <f>TTEST(J12:J15,J16:J19,2,2)</f>
        <v>3.2690772198035553E-2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fig2.d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2022-11-27T12:29:17Z</dcterms:modified>
</cp:coreProperties>
</file>